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Print_Area" localSheetId="0">Sheet1!$A$1:$H$15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4" i="1" l="1"/>
  <c r="H14" i="1"/>
  <c r="H5" i="1"/>
  <c r="H6" i="1"/>
  <c r="H13" i="1"/>
  <c r="XFD13" i="1" s="1"/>
  <c r="H12" i="1"/>
  <c r="H9" i="1"/>
  <c r="H11" i="1"/>
  <c r="H8" i="1"/>
  <c r="XFD8" i="1" s="1"/>
  <c r="H7" i="1"/>
  <c r="H10" i="1"/>
  <c r="H4" i="1"/>
  <c r="F14" i="1"/>
  <c r="XFD14" i="1" s="1"/>
  <c r="F5" i="1"/>
  <c r="XFD5" i="1" s="1"/>
  <c r="F6" i="1"/>
  <c r="F13" i="1"/>
  <c r="F12" i="1"/>
  <c r="XFD12" i="1" s="1"/>
  <c r="F9" i="1"/>
  <c r="XFD9" i="1" s="1"/>
  <c r="F11" i="1"/>
  <c r="F8" i="1"/>
  <c r="F7" i="1"/>
  <c r="XFD7" i="1" s="1"/>
  <c r="F10" i="1"/>
  <c r="XFD10" i="1" s="1"/>
  <c r="F4" i="1"/>
  <c r="XFD11" i="1" l="1"/>
  <c r="XFD6" i="1"/>
  <c r="H15" i="1"/>
</calcChain>
</file>

<file path=xl/sharedStrings.xml><?xml version="1.0" encoding="utf-8"?>
<sst xmlns="http://schemas.openxmlformats.org/spreadsheetml/2006/main" count="31" uniqueCount="31">
  <si>
    <t>CALIFORNIA SCENTS AIR FRESHENER INVENTORY</t>
  </si>
  <si>
    <t xml:space="preserve">Material No. </t>
  </si>
  <si>
    <t>Material Description</t>
  </si>
  <si>
    <t>EAN/UPC</t>
  </si>
  <si>
    <t>RETAIL UNITS</t>
  </si>
  <si>
    <t>CASE PACK</t>
  </si>
  <si>
    <t>No. of Cases</t>
  </si>
  <si>
    <t>E303732200</t>
  </si>
  <si>
    <t>E302678200</t>
  </si>
  <si>
    <t>E302678300</t>
  </si>
  <si>
    <t>E302679100</t>
  </si>
  <si>
    <t>E302678600</t>
  </si>
  <si>
    <t>E302679000</t>
  </si>
  <si>
    <t>E302686400</t>
  </si>
  <si>
    <t>E302681100</t>
  </si>
  <si>
    <t>E303732400</t>
  </si>
  <si>
    <t>E303732500</t>
  </si>
  <si>
    <t>E301213200</t>
  </si>
  <si>
    <t>CS 4pk Palms Newport New Car - Tray</t>
  </si>
  <si>
    <t>CS 4pk Palms Ice - Tray</t>
  </si>
  <si>
    <t>CS 4pk Palms Laguna Breeze - Tray</t>
  </si>
  <si>
    <t>CS 4pk Palms Shasta Strawberry - Tray</t>
  </si>
  <si>
    <t>CS 4pk Palms Tropical Colada - Tray</t>
  </si>
  <si>
    <t>CS 4pk Palms Coronado Cherry - Tray</t>
  </si>
  <si>
    <t xml:space="preserve">RYC Oil Wick New Car/Cool Breeze </t>
  </si>
  <si>
    <t>CS Cool Scent Assortment 12x12 pck</t>
  </si>
  <si>
    <t xml:space="preserve">CS Cool Gel 2.5oz Coronado Cherry </t>
  </si>
  <si>
    <t>CS Cool Gel 2.5oz Newport New Car</t>
  </si>
  <si>
    <t>CS Cool Gel 2.5oz Ice</t>
  </si>
  <si>
    <t>Wholesale Per Unit</t>
  </si>
  <si>
    <t>Total 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</si>
</sst>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"/>
  <sheetViews>
    <sheetView tabSelected="1" workbookViewId="0">
      <selection activeCell="D17" sqref="D17"/>
    </sheetView>
  </sheetViews>
  <sheetFormatPr defaultRowHeight="15" x14ac:dyDescent="0.25"/>
  <cols>
    <col min="1" max="1" width="15.140625" customWidth="1"/>
    <col min="2" max="2" width="43.42578125" customWidth="1"/>
    <col min="3" max="3" width="19.28515625" customWidth="1"/>
    <col min="4" max="4" width="14.42578125" style="2" customWidth="1"/>
    <col min="5" max="5" width="15.42578125" customWidth="1"/>
    <col min="6" max="6" width="12.42578125" customWidth="1"/>
    <col min="7" max="7" width="18.7109375" style="4" customWidth="1"/>
    <col min="8" max="8" width="15.5703125" customWidth="1"/>
  </cols>
  <sheetData>
    <row r="1" spans="1:8 16384:16384" x14ac:dyDescent="0.25">
      <c r="A1" t="s">
        <v>0</v>
      </c>
    </row>
    <row r="2" spans="1:8 16384:16384" ht="15.75" thickBot="1" x14ac:dyDescent="0.3"/>
    <row r="3" spans="1:8 16384:16384" ht="15.75" thickBot="1" x14ac:dyDescent="0.3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5" t="s">
        <v>29</v>
      </c>
      <c r="H3" s="1" t="s">
        <v>30</v>
      </c>
    </row>
    <row r="4" spans="1:8 16384:16384" x14ac:dyDescent="0.25">
      <c r="A4" t="s">
        <v>7</v>
      </c>
      <c r="B4" t="s">
        <v>26</v>
      </c>
      <c r="C4">
        <v>91400042653</v>
      </c>
      <c r="D4" s="2">
        <v>1999992</v>
      </c>
      <c r="E4">
        <v>24</v>
      </c>
      <c r="F4">
        <f t="shared" ref="F4:F14" si="0">D4/E4</f>
        <v>83333</v>
      </c>
      <c r="G4" s="4">
        <v>0.66</v>
      </c>
      <c r="H4" s="4">
        <f>D4*G4</f>
        <v>1319994.72</v>
      </c>
      <c r="XFD4">
        <f t="shared" ref="XFD4:XFD14" si="1">SUM(C4:XFC4)</f>
        <v>91403445997.380005</v>
      </c>
    </row>
    <row r="5" spans="1:8 16384:16384" x14ac:dyDescent="0.25">
      <c r="A5" t="s">
        <v>16</v>
      </c>
      <c r="B5" t="s">
        <v>28</v>
      </c>
      <c r="C5">
        <v>91400042684</v>
      </c>
      <c r="D5" s="2">
        <v>325008</v>
      </c>
      <c r="E5">
        <v>24</v>
      </c>
      <c r="F5">
        <f t="shared" si="0"/>
        <v>13542</v>
      </c>
      <c r="G5" s="4">
        <v>0.66</v>
      </c>
      <c r="H5" s="4">
        <f>D5*G5</f>
        <v>214505.28</v>
      </c>
      <c r="XFD5">
        <f t="shared" si="1"/>
        <v>91400595763.940002</v>
      </c>
    </row>
    <row r="6" spans="1:8 16384:16384" x14ac:dyDescent="0.25">
      <c r="A6" t="s">
        <v>15</v>
      </c>
      <c r="B6" t="s">
        <v>27</v>
      </c>
      <c r="C6">
        <v>91400042677</v>
      </c>
      <c r="D6" s="2">
        <v>290208</v>
      </c>
      <c r="E6">
        <v>24</v>
      </c>
      <c r="F6">
        <f t="shared" si="0"/>
        <v>12092</v>
      </c>
      <c r="G6" s="4">
        <v>0.66</v>
      </c>
      <c r="H6" s="4">
        <f>D6*G6</f>
        <v>191537.28</v>
      </c>
      <c r="XFD6">
        <f t="shared" si="1"/>
        <v>91400536538.940002</v>
      </c>
    </row>
    <row r="7" spans="1:8 16384:16384" x14ac:dyDescent="0.25">
      <c r="A7" t="s">
        <v>9</v>
      </c>
      <c r="B7" t="s">
        <v>19</v>
      </c>
      <c r="C7">
        <v>91400039370</v>
      </c>
      <c r="D7" s="2">
        <v>225000</v>
      </c>
      <c r="E7">
        <v>24</v>
      </c>
      <c r="F7">
        <f t="shared" si="0"/>
        <v>9375</v>
      </c>
      <c r="G7" s="4">
        <v>0.66</v>
      </c>
      <c r="H7" s="4">
        <f>D7*G7</f>
        <v>148500</v>
      </c>
      <c r="XFD7">
        <f t="shared" si="1"/>
        <v>91400422269.660004</v>
      </c>
    </row>
    <row r="8" spans="1:8 16384:16384" x14ac:dyDescent="0.25">
      <c r="A8" t="s">
        <v>10</v>
      </c>
      <c r="B8" t="s">
        <v>20</v>
      </c>
      <c r="C8">
        <v>91400039424</v>
      </c>
      <c r="D8" s="2">
        <v>225000</v>
      </c>
      <c r="E8">
        <v>24</v>
      </c>
      <c r="F8">
        <f t="shared" si="0"/>
        <v>9375</v>
      </c>
      <c r="G8" s="4">
        <v>0.66</v>
      </c>
      <c r="H8" s="4">
        <f>D8*G8</f>
        <v>148500</v>
      </c>
      <c r="XFD8">
        <f t="shared" si="1"/>
        <v>91400422323.660004</v>
      </c>
    </row>
    <row r="9" spans="1:8 16384:16384" x14ac:dyDescent="0.25">
      <c r="A9" t="s">
        <v>12</v>
      </c>
      <c r="B9" t="s">
        <v>22</v>
      </c>
      <c r="C9">
        <v>91400039431</v>
      </c>
      <c r="D9" s="2">
        <v>225000</v>
      </c>
      <c r="E9">
        <v>24</v>
      </c>
      <c r="F9">
        <f t="shared" si="0"/>
        <v>9375</v>
      </c>
      <c r="G9" s="4">
        <v>0.66</v>
      </c>
      <c r="H9" s="4">
        <f>D9*G9</f>
        <v>148500</v>
      </c>
      <c r="XFD9">
        <f t="shared" si="1"/>
        <v>91400422330.660004</v>
      </c>
    </row>
    <row r="10" spans="1:8 16384:16384" x14ac:dyDescent="0.25">
      <c r="A10" t="s">
        <v>8</v>
      </c>
      <c r="B10" t="s">
        <v>18</v>
      </c>
      <c r="C10">
        <v>91400039387</v>
      </c>
      <c r="D10" s="2">
        <v>199992</v>
      </c>
      <c r="E10">
        <v>24</v>
      </c>
      <c r="F10">
        <f t="shared" si="0"/>
        <v>8333</v>
      </c>
      <c r="G10" s="4">
        <v>0.66</v>
      </c>
      <c r="H10" s="4">
        <f>D10*G10</f>
        <v>131994.72</v>
      </c>
      <c r="XFD10">
        <f t="shared" si="1"/>
        <v>91400379731.380005</v>
      </c>
    </row>
    <row r="11" spans="1:8 16384:16384" x14ac:dyDescent="0.25">
      <c r="A11" t="s">
        <v>11</v>
      </c>
      <c r="B11" t="s">
        <v>21</v>
      </c>
      <c r="C11">
        <v>91400039462</v>
      </c>
      <c r="D11" s="2">
        <v>199992</v>
      </c>
      <c r="E11">
        <v>24</v>
      </c>
      <c r="F11">
        <f t="shared" si="0"/>
        <v>8333</v>
      </c>
      <c r="G11" s="4">
        <v>0.66</v>
      </c>
      <c r="H11" s="4">
        <f>D11*G11</f>
        <v>131994.72</v>
      </c>
      <c r="XFD11">
        <f t="shared" si="1"/>
        <v>91400379806.380005</v>
      </c>
    </row>
    <row r="12" spans="1:8 16384:16384" x14ac:dyDescent="0.25">
      <c r="A12" t="s">
        <v>13</v>
      </c>
      <c r="B12" t="s">
        <v>23</v>
      </c>
      <c r="C12">
        <v>91400039486</v>
      </c>
      <c r="D12" s="2">
        <v>124992</v>
      </c>
      <c r="E12">
        <v>24</v>
      </c>
      <c r="F12">
        <f t="shared" si="0"/>
        <v>5208</v>
      </c>
      <c r="G12" s="4">
        <v>0.66</v>
      </c>
      <c r="H12" s="4">
        <f>D12*G12</f>
        <v>82494.720000000001</v>
      </c>
      <c r="XFD12">
        <f t="shared" si="1"/>
        <v>91400252205.380005</v>
      </c>
    </row>
    <row r="13" spans="1:8 16384:16384" x14ac:dyDescent="0.25">
      <c r="A13" t="s">
        <v>14</v>
      </c>
      <c r="B13" t="s">
        <v>24</v>
      </c>
      <c r="C13">
        <v>12844617894</v>
      </c>
      <c r="D13" s="2">
        <v>115008</v>
      </c>
      <c r="E13">
        <v>24</v>
      </c>
      <c r="F13">
        <f t="shared" si="0"/>
        <v>4792</v>
      </c>
      <c r="G13" s="4">
        <v>0.66</v>
      </c>
      <c r="H13" s="4">
        <f>D13*G13</f>
        <v>75905.279999999999</v>
      </c>
      <c r="XFD13">
        <f t="shared" si="1"/>
        <v>12844813623.940001</v>
      </c>
    </row>
    <row r="14" spans="1:8 16384:16384" ht="15.75" thickBot="1" x14ac:dyDescent="0.3">
      <c r="A14" s="6" t="s">
        <v>17</v>
      </c>
      <c r="B14" s="6" t="s">
        <v>25</v>
      </c>
      <c r="C14" s="6">
        <v>91400022112</v>
      </c>
      <c r="D14" s="7">
        <v>127728</v>
      </c>
      <c r="E14" s="6">
        <v>144</v>
      </c>
      <c r="F14" s="6">
        <f t="shared" si="0"/>
        <v>887</v>
      </c>
      <c r="G14" s="8">
        <v>0.66</v>
      </c>
      <c r="H14" s="8">
        <f>D14*G14</f>
        <v>84300.48000000001</v>
      </c>
      <c r="XFD14">
        <f t="shared" si="1"/>
        <v>91400235172.139999</v>
      </c>
    </row>
    <row r="15" spans="1:8 16384:16384" x14ac:dyDescent="0.25">
      <c r="H15" s="4">
        <f>SUM(H4:H14)</f>
        <v>2678227.2000000007</v>
      </c>
    </row>
  </sheetData>
  <sortState ref="A4:XFD14">
    <sortCondition descending="1" ref="F4:F14"/>
    <sortCondition descending="1" ref="D4:D14"/>
  </sortState>
  <printOptions gridLines="1"/>
  <pageMargins left="0.7" right="0.7" top="0.75" bottom="0.75" header="0.3" footer="0.3"/>
  <pageSetup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2023-07-10T15:25:18Z</cp:lastPrinted>
  <dcterms:created xsi:type="dcterms:W3CDTF">2023-07-10T14:42:26Z</dcterms:created>
  <dcterms:modified xsi:type="dcterms:W3CDTF">2023-11-16T09:01:13Z</dcterms:modified>
</cp:coreProperties>
</file>